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<sst xmlns="http://schemas.openxmlformats.org/spreadsheetml/2006/main" count="295" uniqueCount="141">
  <si>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</si>
  <si>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</si>
  <si>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</si>
  <si>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</si>
  <si>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</si>
  <si>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</si>
  <si>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</si>
  <si>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0,75 LIT</t>
  </si>
  <si>
    <t>KOM</t>
  </si>
  <si>
    <t xml:space="preserve"> </t>
  </si>
  <si>
    <t>20 LIT</t>
  </si>
  <si>
    <t>2,50 LIT</t>
  </si>
  <si>
    <t>BOJA DISPERZIONA BIJELA ZA UNUTARNJE ZIDOVE</t>
  </si>
  <si>
    <t>15 LIT</t>
  </si>
  <si>
    <t>BOJA FASADNA BIJELA NA BAZI VODE</t>
  </si>
  <si>
    <t>BOJA LAZURNA  ZA DRVO</t>
  </si>
  <si>
    <t>BOJA TEMELJNA BRZOSUŠEĆA (NITRO)</t>
  </si>
  <si>
    <t>IMPREGNACIJA ZA BOJU ZA UNUTARNJE I VANJSKE ZIDOVE</t>
  </si>
  <si>
    <t>5 LIT</t>
  </si>
  <si>
    <t>LAK NITRO BEZBOJNI</t>
  </si>
  <si>
    <t>1 LIT</t>
  </si>
  <si>
    <t>SREDSTVO ZA SKIDANJE STARE BOJE ZA ČELIK I DRVO</t>
  </si>
  <si>
    <t>ULJE LANENO</t>
  </si>
  <si>
    <t>ULJE ZAŠTITNO  ZA TIKOVINU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</si>
  <si>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</si>
  <si>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</si>
  <si>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</si>
  <si>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</si>
  <si>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</si>
  <si>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</si>
  <si>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</si>
  <si>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</si>
  <si>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</si>
  <si>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</si>
  <si>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</si>
  <si>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</si>
  <si>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</si>
  <si>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</si>
  <si>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</si>
  <si>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</si>
  <si>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</si>
  <si>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</si>
  <si>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</si>
  <si>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</si>
  <si>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</si>
  <si>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</si>
  <si>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</si>
  <si>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</si>
  <si>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</si>
  <si>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</si>
  <si>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</si>
  <si>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</si>
  <si>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</si>
  <si>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</si>
  <si>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</si>
  <si>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</si>
  <si>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</si>
  <si>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</si>
  <si>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</si>
  <si>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</si>
  <si>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</si>
  <si>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</si>
  <si>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</si>
  <si>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</si>
  <si>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</si>
  <si>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</si>
  <si>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</si>
  <si>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</si>
  <si>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</si>
  <si>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</si>
  <si>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</si>
  <si>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</si>
  <si>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</si>
  <si>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</si>
  <si>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</si>
  <si>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</si>
  <si>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</si>
  <si>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</si>
  <si>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</si>
  <si>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BOJA VATROSTALNA ALUMINIJSKA DO 200 STUPNJEVA CELZIUSA</t>
  </si>
  <si>
    <t>RAZRJEĐIVAČ NITRO</t>
  </si>
  <si>
    <t>Količina</t>
  </si>
  <si>
    <t>Cijena ponude (bez PDV-a)</t>
  </si>
  <si>
    <t>Cijena ponude s popustom (bez PDV-a)</t>
  </si>
  <si>
    <t>PDV (23%)</t>
  </si>
  <si>
    <t>UKUPNA CIJENA PONUDE:</t>
  </si>
  <si>
    <t>Popust:</t>
  </si>
  <si>
    <t>BOJA ALKIDNA - BIJELA ZAVRŠNA; Hempalin enamel 52140/10000</t>
  </si>
  <si>
    <t>BOJA ALKIDNA - CRNA ZAVRŠNA; Hempalin enamel 52140/19990</t>
  </si>
  <si>
    <t>BOJA ALKIDNA - CRVENA ZAVRŠNA; Hempalin enamel 52140/50800</t>
  </si>
  <si>
    <t>BOJA ALKIDNA - PLAVA ZAVRŠNA; Hempalin enamel 52140/34730</t>
  </si>
  <si>
    <t>BOJA ALKIDNA - SVIJETLOSIVA ZAVRŠNA; Hempalin enamel 52140/12170</t>
  </si>
  <si>
    <t>BOJA ALKIDNA - TAMNOSIVA ZAVRŠNA; Hempalin enamel 52140/11480</t>
  </si>
  <si>
    <t>BOJA ALKIDNA - ZELENA ZAVRŠNA; Hempalin enamel 52140/40640</t>
  </si>
  <si>
    <t>BOJA ALKIDNA - ŽUTA ZAVRŠNA; Hempalin enamel 52140/20300</t>
  </si>
  <si>
    <t>BOJA ALKIDNA TEMELJNA; Hempalin primer 12050/50410</t>
  </si>
  <si>
    <t>BOJA ALKIDNI MEĐUPREMAZ  -  BIJELA; Hempalin 42460/10000</t>
  </si>
  <si>
    <t>BOJA ANTIFOULING POLIRAJUĆA  - BRZINA BRODA 8 ČVOROVA; Hempel A/F Olympic 86950/51110</t>
  </si>
  <si>
    <t>BOJA ANTIFOULING POLIRAJUĆA  - BRZINA BRODA 8 ČVOROVA; Hempel A/F Olympic 86900/51110</t>
  </si>
  <si>
    <t>BOJA NA BAZI KLORKAUČUKA - CRNA ZAVRŠNA; Hempatex enamel 56360/19990</t>
  </si>
  <si>
    <t>BOJA NA BAZI KLORKAUČUKA - CRVENA TEMELJNA; Hempatex 46330/50630</t>
  </si>
  <si>
    <t>BOJA NA BAZI KLORKAUČUKA - SIVA TEMELJNA; Hempatex 46330/11480</t>
  </si>
  <si>
    <t>BOJA POLIURETANSKA DVOKOM. ZAVRŠNA  SJAJNA ŽUTA; Hempel Poly Enamel 55100/29510</t>
  </si>
  <si>
    <t>BOJA POLIURETANSKA DVOKOM. ZAVRŠNA SJAJNA BIJELA; Hempel Poly Enamel 55100/10000</t>
  </si>
  <si>
    <t>BOJA POLIURETANSKA DVOKOM. ZAVRŠNA SJAJNA CRVENA; Hempel Poly Enamel 55100/59500</t>
  </si>
  <si>
    <t>BOJA POLIURETANSKA DVOKOM. ZAVRŠNA SJAJNA PLAVA; Hempel Poly Enamel 55100/30100</t>
  </si>
  <si>
    <t>LAK EFEKT ALKIDNI; Color</t>
  </si>
  <si>
    <t>RAZRJEĐIVAČ ZA EFEKT LAK; Color HS ZS</t>
  </si>
  <si>
    <t>NAPOMENE:</t>
  </si>
  <si>
    <t>Sve isporučene boje moraju biti kompatibilne s do sada upotrebljavanim Hempelovim bojama.</t>
  </si>
  <si>
    <t>Isporuka naknadno dogovorene nijanse pojedine boje mora biti po cijeni identična cijeni vrste i nijanse boje iz ponude.</t>
  </si>
  <si>
    <t>Cijena boja iz ponude uključuje i tehnički nadzor predstavnika Isporučitelja prilikom upotrebe boja koje su predmet ponude.</t>
  </si>
  <si>
    <t>Za svaki artikal priložiti tehničku informaciju na hrvatskom jeziku.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</si>
  <si>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  <r>
      <rPr>
        <sz val="9"/>
        <rFont val="Arial"/>
        <family val="2"/>
      </rPr>
      <t xml:space="preserve"> (po kvaliteti i nijansi).</t>
    </r>
  </si>
  <si>
    <t>Specifikaciju ovjerila ovlaštena osoba Ponuditelja</t>
  </si>
  <si>
    <t>Slovima:</t>
  </si>
  <si>
    <t xml:space="preserve">                                          MP</t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</si>
  <si>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 i komercijalni naziv ponuđenog artikla.</t>
    </r>
  </si>
  <si>
    <t>BOJA NA BAZI KLORKAUČUKA - ŽUTA, ZAVRŠNA; Hempatex enamel 56360/20306</t>
  </si>
  <si>
    <t>BOJA NA BAZI KLORKAUČUKA - BIJELA ZAVRŠNA; Hempatex enamel 56360/10000</t>
  </si>
  <si>
    <t>BOJA NA BAZI KLORKAUČUKA - CRVENA ZAVRŠNA; Hempatex enamel 56360/50800</t>
  </si>
  <si>
    <t>BOJA NA BAZI KLORKAUČUKA - ZELENA ZAVRŠNA; Hempatex enamel 56360/40640</t>
  </si>
  <si>
    <t>RAZRJEĐIVAČ ZA BOJE NA BAZI KLORKAUČUKA; Hempel 08080</t>
  </si>
  <si>
    <t>BOJA DISPERZIONA BIJELA VODOPERIVA ZA UNUTARNJE ZIDOVE</t>
  </si>
  <si>
    <t>BOJA DISPERZIONA BIJELA ZA UNUTARNJE ZIDOVE S FUNGICIDOM</t>
  </si>
  <si>
    <t>BOJA TEMELJNA JEDNOKOMP. EPOKSI UNIVERZALNA; Hempel selecta uni primer 155HR/50890</t>
  </si>
  <si>
    <t>RAZRJEĐIVAČ ZA ALKIDNE BOJE; Hempel 08230</t>
  </si>
  <si>
    <t>RAZRJEĐIVAČ ZA ANTIFOULING BOJE; Hempel 08080</t>
  </si>
  <si>
    <t>RAZRJEĐIVAČ ZA EPOKSID BOJE; Hempel 08450</t>
  </si>
  <si>
    <t>BOJA ALKIDNA - UOČLJIVO ZELENA ZAVRŠNA BRZOSUŠEĆA; Hempalux marine enamel 52943/45710</t>
  </si>
  <si>
    <t>BOJA ALKIDNA - CRVENA ZAVRŠNA; Hempalin enamel 52140/50630</t>
  </si>
  <si>
    <t>BOJA ALKIDNA MEĐUPREMAZ BRZOSUŠEĆI - ZELENA; Hempel 424EO/40840</t>
  </si>
  <si>
    <t>10 LIT</t>
  </si>
  <si>
    <t>BOJA EPOKSID DVOKOMPONENT. TEMELJNA NIJANSA 2; Hempel light primer 45551/12170</t>
  </si>
  <si>
    <t>BOJA EPOKSIDNA DVOKOMPONENTNA ZAVRŠNA CRVENA; Hempadur 45143/50630</t>
  </si>
  <si>
    <t>BOJA ZAVRŠNA S METALNIM EFEKTOM BEZ TEMELJNOG PREMAZA; Hempel 530 HR Selecta DTM</t>
  </si>
  <si>
    <t>LAK BEZBOJNI ZA DRVO ALKIDNI; Hempel Marine 021HR/00000</t>
  </si>
  <si>
    <t>Na zahtjev Naručitelja, za svaku zatraženu stavku specifikacije, prilikom sukcesivne isporuke dostaviti tvornički atest.</t>
  </si>
  <si>
    <t>BOJA TEMELJNA JEDNOKOMPONENTNA EPOKSI UNIVERZALNA; Hempel selecta uni primer 155 HR/12170</t>
  </si>
  <si>
    <t>BOJA ALKIDNA  - CRVENA ZAVRŠNA; Hempalin enamel 52140/50630</t>
  </si>
  <si>
    <t>BOJA EPOKSIDNA DVOKOMPONENTNA TEMELJNA NIJANSA 1; Hempel light primer 45551/11630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</si>
</sst>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1" fillId="0" borderId="12" xfId="0" applyNumberFormat="1" applyFont="1" applyBorder="1" applyAlignment="1" applyProtection="1">
      <alignment wrapText="1"/>
      <protection locked="0"/>
    </xf>
    <xf numFmtId="4" fontId="2" fillId="0" borderId="1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Layout" zoomScaleNormal="190" workbookViewId="0" topLeftCell="A52">
      <selection activeCell="B79" sqref="B79"/>
    </sheetView>
  </sheetViews>
  <sheetFormatPr defaultColWidth="9.140625" defaultRowHeight="12"/>
  <cols>
    <col min="1" max="1" width="4.7109375" style="6" customWidth="1"/>
    <col min="2" max="2" width="37.00390625" style="6" customWidth="1"/>
    <col min="3" max="3" width="9.140625" style="6" customWidth="1"/>
    <col min="4" max="4" width="8.421875" style="6" customWidth="1"/>
    <col min="5" max="5" width="9.00390625" style="6" customWidth="1"/>
    <col min="6" max="6" width="29.8515625" style="12" customWidth="1"/>
    <col min="7" max="7" width="12.57421875" style="12" customWidth="1"/>
    <col min="8" max="8" width="13.00390625" style="12" customWidth="1"/>
    <col min="9" max="16384" width="9.140625" style="6" customWidth="1"/>
  </cols>
  <sheetData>
    <row r="1" spans="1:8" s="3" customFormat="1" ht="24">
      <c r="A1" s="1" t="s">
        <v>0</v>
      </c>
      <c r="B1" s="2" t="s">
        <v>1</v>
      </c>
      <c r="C1" s="2" t="s">
        <v>2</v>
      </c>
      <c r="D1" s="2" t="s">
        <v>3</v>
      </c>
      <c r="E1" s="2" t="s">
        <v>81</v>
      </c>
      <c r="F1" s="10" t="s">
        <v>4</v>
      </c>
      <c r="G1" s="10" t="s">
        <v>5</v>
      </c>
      <c r="H1" s="10" t="s">
        <v>6</v>
      </c>
    </row>
    <row r="2" spans="1:8" ht="36">
      <c r="A2" s="4" t="s">
        <v>24</v>
      </c>
      <c r="B2" s="5" t="s">
        <v>129</v>
      </c>
      <c r="C2" s="5" t="s">
        <v>7</v>
      </c>
      <c r="D2" s="5" t="s">
        <v>8</v>
      </c>
      <c r="E2" s="5">
        <v>400</v>
      </c>
      <c r="F2" s="11" t="s">
        <v>9</v>
      </c>
      <c r="G2" s="17"/>
      <c r="H2" s="17">
        <f>E2*G2</f>
        <v>0</v>
      </c>
    </row>
    <row r="3" spans="1:8" ht="36">
      <c r="A3" s="4" t="s">
        <v>25</v>
      </c>
      <c r="B3" s="5" t="s">
        <v>138</v>
      </c>
      <c r="C3" s="5" t="s">
        <v>11</v>
      </c>
      <c r="D3" s="5" t="s">
        <v>8</v>
      </c>
      <c r="E3" s="5">
        <v>40</v>
      </c>
      <c r="F3" s="11"/>
      <c r="G3" s="17"/>
      <c r="H3" s="17">
        <f>E3*G3</f>
        <v>0</v>
      </c>
    </row>
    <row r="4" spans="1:8" ht="25.5" customHeight="1">
      <c r="A4" s="4" t="s">
        <v>26</v>
      </c>
      <c r="B4" s="7" t="s">
        <v>139</v>
      </c>
      <c r="C4" s="5" t="s">
        <v>7</v>
      </c>
      <c r="D4" s="5" t="s">
        <v>8</v>
      </c>
      <c r="E4" s="5">
        <v>80</v>
      </c>
      <c r="F4" s="11" t="s">
        <v>9</v>
      </c>
      <c r="G4" s="17"/>
      <c r="H4" s="17">
        <f aca="true" t="shared" si="0" ref="H4:H56">E4*G4</f>
        <v>0</v>
      </c>
    </row>
    <row r="5" spans="1:8" ht="24">
      <c r="A5" s="4" t="s">
        <v>27</v>
      </c>
      <c r="B5" s="5" t="s">
        <v>87</v>
      </c>
      <c r="C5" s="5" t="s">
        <v>7</v>
      </c>
      <c r="D5" s="5" t="s">
        <v>8</v>
      </c>
      <c r="E5" s="5">
        <v>850</v>
      </c>
      <c r="F5" s="11" t="s">
        <v>9</v>
      </c>
      <c r="G5" s="17"/>
      <c r="H5" s="17">
        <f t="shared" si="0"/>
        <v>0</v>
      </c>
    </row>
    <row r="6" spans="1:8" ht="24">
      <c r="A6" s="4" t="s">
        <v>28</v>
      </c>
      <c r="B6" s="5" t="s">
        <v>87</v>
      </c>
      <c r="C6" s="5" t="s">
        <v>10</v>
      </c>
      <c r="D6" s="5" t="s">
        <v>8</v>
      </c>
      <c r="E6" s="5">
        <v>8</v>
      </c>
      <c r="F6" s="11" t="s">
        <v>9</v>
      </c>
      <c r="G6" s="17"/>
      <c r="H6" s="17">
        <f t="shared" si="0"/>
        <v>0</v>
      </c>
    </row>
    <row r="7" spans="1:8" ht="24">
      <c r="A7" s="4" t="s">
        <v>29</v>
      </c>
      <c r="B7" s="5" t="s">
        <v>88</v>
      </c>
      <c r="C7" s="5" t="s">
        <v>7</v>
      </c>
      <c r="D7" s="5" t="s">
        <v>8</v>
      </c>
      <c r="E7" s="5">
        <v>200</v>
      </c>
      <c r="F7" s="11" t="s">
        <v>9</v>
      </c>
      <c r="G7" s="17"/>
      <c r="H7" s="17">
        <f t="shared" si="0"/>
        <v>0</v>
      </c>
    </row>
    <row r="8" spans="1:8" ht="24">
      <c r="A8" s="4" t="s">
        <v>30</v>
      </c>
      <c r="B8" s="5" t="s">
        <v>89</v>
      </c>
      <c r="C8" s="5" t="s">
        <v>7</v>
      </c>
      <c r="D8" s="5" t="s">
        <v>8</v>
      </c>
      <c r="E8" s="5">
        <v>600</v>
      </c>
      <c r="F8" s="11" t="s">
        <v>9</v>
      </c>
      <c r="G8" s="17"/>
      <c r="H8" s="17">
        <f t="shared" si="0"/>
        <v>0</v>
      </c>
    </row>
    <row r="9" spans="1:8" ht="27" customHeight="1">
      <c r="A9" s="4" t="s">
        <v>31</v>
      </c>
      <c r="B9" s="7" t="s">
        <v>130</v>
      </c>
      <c r="C9" s="5" t="s">
        <v>10</v>
      </c>
      <c r="D9" s="5" t="s">
        <v>8</v>
      </c>
      <c r="E9" s="5">
        <v>5</v>
      </c>
      <c r="F9" s="11" t="s">
        <v>9</v>
      </c>
      <c r="G9" s="17"/>
      <c r="H9" s="17">
        <f t="shared" si="0"/>
        <v>0</v>
      </c>
    </row>
    <row r="10" spans="1:8" ht="24">
      <c r="A10" s="4" t="s">
        <v>32</v>
      </c>
      <c r="B10" s="5" t="s">
        <v>90</v>
      </c>
      <c r="C10" s="5" t="s">
        <v>7</v>
      </c>
      <c r="D10" s="5" t="s">
        <v>8</v>
      </c>
      <c r="E10" s="5">
        <v>60</v>
      </c>
      <c r="F10" s="11" t="s">
        <v>9</v>
      </c>
      <c r="G10" s="17"/>
      <c r="H10" s="17">
        <f t="shared" si="0"/>
        <v>0</v>
      </c>
    </row>
    <row r="11" spans="1:8" ht="24">
      <c r="A11" s="4" t="s">
        <v>33</v>
      </c>
      <c r="B11" s="5" t="s">
        <v>91</v>
      </c>
      <c r="C11" s="5" t="s">
        <v>7</v>
      </c>
      <c r="D11" s="5" t="s">
        <v>8</v>
      </c>
      <c r="E11" s="5">
        <v>70</v>
      </c>
      <c r="F11" s="11" t="s">
        <v>9</v>
      </c>
      <c r="G11" s="17"/>
      <c r="H11" s="17">
        <f t="shared" si="0"/>
        <v>0</v>
      </c>
    </row>
    <row r="12" spans="1:8" ht="24">
      <c r="A12" s="4" t="s">
        <v>34</v>
      </c>
      <c r="B12" s="5" t="s">
        <v>92</v>
      </c>
      <c r="C12" s="5" t="s">
        <v>7</v>
      </c>
      <c r="D12" s="5" t="s">
        <v>8</v>
      </c>
      <c r="E12" s="5">
        <v>50</v>
      </c>
      <c r="F12" s="11" t="s">
        <v>9</v>
      </c>
      <c r="G12" s="17"/>
      <c r="H12" s="17">
        <f t="shared" si="0"/>
        <v>0</v>
      </c>
    </row>
    <row r="13" spans="1:8" ht="24">
      <c r="A13" s="4" t="s">
        <v>35</v>
      </c>
      <c r="B13" s="5" t="s">
        <v>93</v>
      </c>
      <c r="C13" s="5" t="s">
        <v>7</v>
      </c>
      <c r="D13" s="5" t="s">
        <v>8</v>
      </c>
      <c r="E13" s="5">
        <v>350</v>
      </c>
      <c r="F13" s="11" t="s">
        <v>9</v>
      </c>
      <c r="G13" s="17"/>
      <c r="H13" s="17">
        <f t="shared" si="0"/>
        <v>0</v>
      </c>
    </row>
    <row r="14" spans="1:8" ht="24">
      <c r="A14" s="4" t="s">
        <v>36</v>
      </c>
      <c r="B14" s="5" t="s">
        <v>94</v>
      </c>
      <c r="C14" s="5" t="s">
        <v>7</v>
      </c>
      <c r="D14" s="5" t="s">
        <v>8</v>
      </c>
      <c r="E14" s="5">
        <v>110</v>
      </c>
      <c r="F14" s="11" t="s">
        <v>9</v>
      </c>
      <c r="G14" s="17"/>
      <c r="H14" s="17">
        <f t="shared" si="0"/>
        <v>0</v>
      </c>
    </row>
    <row r="15" spans="1:8" ht="28.5" customHeight="1">
      <c r="A15" s="4" t="s">
        <v>37</v>
      </c>
      <c r="B15" s="7" t="s">
        <v>131</v>
      </c>
      <c r="C15" s="5" t="s">
        <v>7</v>
      </c>
      <c r="D15" s="5" t="s">
        <v>8</v>
      </c>
      <c r="E15" s="5">
        <v>120</v>
      </c>
      <c r="F15" s="11" t="s">
        <v>9</v>
      </c>
      <c r="G15" s="17"/>
      <c r="H15" s="17">
        <f t="shared" si="0"/>
        <v>0</v>
      </c>
    </row>
    <row r="16" spans="1:8" ht="24">
      <c r="A16" s="4" t="s">
        <v>38</v>
      </c>
      <c r="B16" s="5" t="s">
        <v>95</v>
      </c>
      <c r="C16" s="5" t="s">
        <v>10</v>
      </c>
      <c r="D16" s="5" t="s">
        <v>8</v>
      </c>
      <c r="E16" s="5">
        <v>8</v>
      </c>
      <c r="F16" s="11" t="s">
        <v>9</v>
      </c>
      <c r="G16" s="17"/>
      <c r="H16" s="17">
        <f t="shared" si="0"/>
        <v>0</v>
      </c>
    </row>
    <row r="17" spans="1:8" ht="24">
      <c r="A17" s="4" t="s">
        <v>39</v>
      </c>
      <c r="B17" s="5" t="s">
        <v>96</v>
      </c>
      <c r="C17" s="5" t="s">
        <v>7</v>
      </c>
      <c r="D17" s="5" t="s">
        <v>8</v>
      </c>
      <c r="E17" s="5">
        <v>360</v>
      </c>
      <c r="F17" s="11" t="s">
        <v>9</v>
      </c>
      <c r="G17" s="17"/>
      <c r="H17" s="17">
        <f t="shared" si="0"/>
        <v>0</v>
      </c>
    </row>
    <row r="18" spans="1:8" ht="36">
      <c r="A18" s="4" t="s">
        <v>40</v>
      </c>
      <c r="B18" s="5" t="s">
        <v>98</v>
      </c>
      <c r="C18" s="5" t="s">
        <v>11</v>
      </c>
      <c r="D18" s="5" t="s">
        <v>8</v>
      </c>
      <c r="E18" s="5">
        <v>10</v>
      </c>
      <c r="F18" s="11" t="s">
        <v>9</v>
      </c>
      <c r="G18" s="17"/>
      <c r="H18" s="17">
        <f t="shared" si="0"/>
        <v>0</v>
      </c>
    </row>
    <row r="19" spans="1:8" ht="36">
      <c r="A19" s="4" t="s">
        <v>41</v>
      </c>
      <c r="B19" s="5" t="s">
        <v>97</v>
      </c>
      <c r="C19" s="5" t="s">
        <v>10</v>
      </c>
      <c r="D19" s="5" t="s">
        <v>8</v>
      </c>
      <c r="E19" s="5">
        <v>15</v>
      </c>
      <c r="F19" s="11" t="s">
        <v>9</v>
      </c>
      <c r="G19" s="17"/>
      <c r="H19" s="17">
        <f t="shared" si="0"/>
        <v>0</v>
      </c>
    </row>
    <row r="20" spans="1:8" ht="36">
      <c r="A20" s="4" t="s">
        <v>42</v>
      </c>
      <c r="B20" s="5" t="s">
        <v>98</v>
      </c>
      <c r="C20" s="5" t="s">
        <v>7</v>
      </c>
      <c r="D20" s="5" t="s">
        <v>8</v>
      </c>
      <c r="E20" s="5">
        <v>120</v>
      </c>
      <c r="F20" s="11"/>
      <c r="G20" s="17"/>
      <c r="H20" s="17">
        <f t="shared" si="0"/>
        <v>0</v>
      </c>
    </row>
    <row r="21" spans="1:8" ht="24">
      <c r="A21" s="4" t="s">
        <v>43</v>
      </c>
      <c r="B21" s="5" t="s">
        <v>123</v>
      </c>
      <c r="C21" s="5" t="s">
        <v>13</v>
      </c>
      <c r="D21" s="5" t="s">
        <v>8</v>
      </c>
      <c r="E21" s="5">
        <v>30</v>
      </c>
      <c r="F21" s="11"/>
      <c r="G21" s="17"/>
      <c r="H21" s="17">
        <f t="shared" si="0"/>
        <v>0</v>
      </c>
    </row>
    <row r="22" spans="1:8" ht="24">
      <c r="A22" s="4" t="s">
        <v>44</v>
      </c>
      <c r="B22" s="5" t="s">
        <v>12</v>
      </c>
      <c r="C22" s="5" t="s">
        <v>13</v>
      </c>
      <c r="D22" s="5" t="s">
        <v>8</v>
      </c>
      <c r="E22" s="5">
        <v>40</v>
      </c>
      <c r="F22" s="11" t="s">
        <v>9</v>
      </c>
      <c r="G22" s="17"/>
      <c r="H22" s="17">
        <f t="shared" si="0"/>
        <v>0</v>
      </c>
    </row>
    <row r="23" spans="1:8" ht="24">
      <c r="A23" s="4" t="s">
        <v>45</v>
      </c>
      <c r="B23" s="5" t="s">
        <v>124</v>
      </c>
      <c r="C23" s="5" t="s">
        <v>132</v>
      </c>
      <c r="D23" s="5" t="s">
        <v>8</v>
      </c>
      <c r="E23" s="5">
        <v>2</v>
      </c>
      <c r="F23" s="11" t="s">
        <v>9</v>
      </c>
      <c r="G23" s="17"/>
      <c r="H23" s="17">
        <f t="shared" si="0"/>
        <v>0</v>
      </c>
    </row>
    <row r="24" spans="1:8" ht="36">
      <c r="A24" s="4" t="s">
        <v>46</v>
      </c>
      <c r="B24" s="5" t="s">
        <v>133</v>
      </c>
      <c r="C24" s="5" t="s">
        <v>7</v>
      </c>
      <c r="D24" s="5" t="s">
        <v>8</v>
      </c>
      <c r="E24" s="5">
        <v>125</v>
      </c>
      <c r="F24" s="11" t="s">
        <v>9</v>
      </c>
      <c r="G24" s="17"/>
      <c r="H24" s="17">
        <f t="shared" si="0"/>
        <v>0</v>
      </c>
    </row>
    <row r="25" spans="1:8" ht="36">
      <c r="A25" s="4" t="s">
        <v>47</v>
      </c>
      <c r="B25" s="5" t="s">
        <v>140</v>
      </c>
      <c r="C25" s="5" t="s">
        <v>7</v>
      </c>
      <c r="D25" s="5" t="s">
        <v>8</v>
      </c>
      <c r="E25" s="5">
        <v>125</v>
      </c>
      <c r="F25" s="11" t="s">
        <v>9</v>
      </c>
      <c r="G25" s="17"/>
      <c r="H25" s="17">
        <f t="shared" si="0"/>
        <v>0</v>
      </c>
    </row>
    <row r="26" spans="1:8" ht="24.75" customHeight="1">
      <c r="A26" s="4" t="s">
        <v>48</v>
      </c>
      <c r="B26" s="7" t="s">
        <v>134</v>
      </c>
      <c r="C26" s="5" t="s">
        <v>10</v>
      </c>
      <c r="D26" s="5" t="s">
        <v>8</v>
      </c>
      <c r="E26" s="5">
        <v>2</v>
      </c>
      <c r="F26" s="11" t="s">
        <v>9</v>
      </c>
      <c r="G26" s="17"/>
      <c r="H26" s="17">
        <f t="shared" si="0"/>
        <v>0</v>
      </c>
    </row>
    <row r="27" spans="1:8" ht="12">
      <c r="A27" s="4" t="s">
        <v>49</v>
      </c>
      <c r="B27" s="5" t="s">
        <v>14</v>
      </c>
      <c r="C27" s="5" t="s">
        <v>13</v>
      </c>
      <c r="D27" s="5" t="s">
        <v>8</v>
      </c>
      <c r="E27" s="5">
        <v>20</v>
      </c>
      <c r="F27" s="11" t="s">
        <v>9</v>
      </c>
      <c r="G27" s="17"/>
      <c r="H27" s="17">
        <f t="shared" si="0"/>
        <v>0</v>
      </c>
    </row>
    <row r="28" spans="1:8" ht="12">
      <c r="A28" s="4" t="s">
        <v>50</v>
      </c>
      <c r="B28" s="5" t="s">
        <v>15</v>
      </c>
      <c r="C28" s="5" t="s">
        <v>7</v>
      </c>
      <c r="D28" s="5" t="s">
        <v>8</v>
      </c>
      <c r="E28" s="5">
        <v>26</v>
      </c>
      <c r="F28" s="11" t="s">
        <v>9</v>
      </c>
      <c r="G28" s="17"/>
      <c r="H28" s="17">
        <f t="shared" si="0"/>
        <v>0</v>
      </c>
    </row>
    <row r="29" spans="1:8" ht="24">
      <c r="A29" s="4" t="s">
        <v>51</v>
      </c>
      <c r="B29" s="5" t="s">
        <v>99</v>
      </c>
      <c r="C29" s="5" t="s">
        <v>10</v>
      </c>
      <c r="D29" s="5" t="s">
        <v>8</v>
      </c>
      <c r="E29" s="5">
        <v>8</v>
      </c>
      <c r="F29" s="11" t="s">
        <v>9</v>
      </c>
      <c r="G29" s="17"/>
      <c r="H29" s="17">
        <f t="shared" si="0"/>
        <v>0</v>
      </c>
    </row>
    <row r="30" spans="1:8" ht="24">
      <c r="A30" s="4" t="s">
        <v>52</v>
      </c>
      <c r="B30" s="5" t="s">
        <v>100</v>
      </c>
      <c r="C30" s="5" t="s">
        <v>10</v>
      </c>
      <c r="D30" s="5" t="s">
        <v>8</v>
      </c>
      <c r="E30" s="5">
        <v>2</v>
      </c>
      <c r="F30" s="11" t="s">
        <v>9</v>
      </c>
      <c r="G30" s="17"/>
      <c r="H30" s="17">
        <f t="shared" si="0"/>
        <v>0</v>
      </c>
    </row>
    <row r="31" spans="1:8" ht="24">
      <c r="A31" s="4" t="s">
        <v>53</v>
      </c>
      <c r="B31" s="5" t="s">
        <v>101</v>
      </c>
      <c r="C31" s="5" t="s">
        <v>10</v>
      </c>
      <c r="D31" s="5" t="s">
        <v>8</v>
      </c>
      <c r="E31" s="5">
        <v>3</v>
      </c>
      <c r="F31" s="11" t="s">
        <v>9</v>
      </c>
      <c r="G31" s="17"/>
      <c r="H31" s="17">
        <f t="shared" si="0"/>
        <v>0</v>
      </c>
    </row>
    <row r="32" spans="1:8" ht="24">
      <c r="A32" s="4" t="s">
        <v>54</v>
      </c>
      <c r="B32" s="5" t="s">
        <v>118</v>
      </c>
      <c r="C32" s="5" t="s">
        <v>10</v>
      </c>
      <c r="D32" s="5" t="s">
        <v>8</v>
      </c>
      <c r="E32" s="5">
        <v>5</v>
      </c>
      <c r="F32" s="11" t="s">
        <v>9</v>
      </c>
      <c r="G32" s="17"/>
      <c r="H32" s="17">
        <f t="shared" si="0"/>
        <v>0</v>
      </c>
    </row>
    <row r="33" spans="1:8" ht="24">
      <c r="A33" s="4" t="s">
        <v>55</v>
      </c>
      <c r="B33" s="5" t="s">
        <v>119</v>
      </c>
      <c r="C33" s="5" t="s">
        <v>10</v>
      </c>
      <c r="D33" s="5" t="s">
        <v>8</v>
      </c>
      <c r="E33" s="5">
        <v>30</v>
      </c>
      <c r="F33" s="11" t="s">
        <v>9</v>
      </c>
      <c r="G33" s="17"/>
      <c r="H33" s="17">
        <f t="shared" si="0"/>
        <v>0</v>
      </c>
    </row>
    <row r="34" spans="1:8" ht="24">
      <c r="A34" s="4" t="s">
        <v>56</v>
      </c>
      <c r="B34" s="5" t="s">
        <v>120</v>
      </c>
      <c r="C34" s="5" t="s">
        <v>10</v>
      </c>
      <c r="D34" s="5" t="s">
        <v>8</v>
      </c>
      <c r="E34" s="5">
        <v>12</v>
      </c>
      <c r="F34" s="11" t="s">
        <v>9</v>
      </c>
      <c r="G34" s="17"/>
      <c r="H34" s="17">
        <f t="shared" si="0"/>
        <v>0</v>
      </c>
    </row>
    <row r="35" spans="1:8" ht="24">
      <c r="A35" s="4" t="s">
        <v>57</v>
      </c>
      <c r="B35" s="5" t="s">
        <v>121</v>
      </c>
      <c r="C35" s="5" t="s">
        <v>10</v>
      </c>
      <c r="D35" s="5" t="s">
        <v>8</v>
      </c>
      <c r="E35" s="5">
        <v>10</v>
      </c>
      <c r="F35" s="11" t="s">
        <v>9</v>
      </c>
      <c r="G35" s="17"/>
      <c r="H35" s="17">
        <f t="shared" si="0"/>
        <v>0</v>
      </c>
    </row>
    <row r="36" spans="1:8" ht="36">
      <c r="A36" s="4" t="s">
        <v>58</v>
      </c>
      <c r="B36" s="5" t="s">
        <v>102</v>
      </c>
      <c r="C36" s="5" t="s">
        <v>7</v>
      </c>
      <c r="D36" s="5" t="s">
        <v>8</v>
      </c>
      <c r="E36" s="5">
        <v>10</v>
      </c>
      <c r="F36" s="11" t="s">
        <v>9</v>
      </c>
      <c r="G36" s="17"/>
      <c r="H36" s="17">
        <f t="shared" si="0"/>
        <v>0</v>
      </c>
    </row>
    <row r="37" spans="1:8" ht="36">
      <c r="A37" s="4" t="s">
        <v>59</v>
      </c>
      <c r="B37" s="5" t="s">
        <v>103</v>
      </c>
      <c r="C37" s="5" t="s">
        <v>7</v>
      </c>
      <c r="D37" s="5" t="s">
        <v>8</v>
      </c>
      <c r="E37" s="5">
        <v>75</v>
      </c>
      <c r="F37" s="11" t="s">
        <v>9</v>
      </c>
      <c r="G37" s="17"/>
      <c r="H37" s="17">
        <f t="shared" si="0"/>
        <v>0</v>
      </c>
    </row>
    <row r="38" spans="1:8" ht="36">
      <c r="A38" s="4" t="s">
        <v>60</v>
      </c>
      <c r="B38" s="5" t="s">
        <v>104</v>
      </c>
      <c r="C38" s="5" t="s">
        <v>7</v>
      </c>
      <c r="D38" s="5" t="s">
        <v>8</v>
      </c>
      <c r="E38" s="5">
        <v>30</v>
      </c>
      <c r="F38" s="11" t="s">
        <v>9</v>
      </c>
      <c r="G38" s="17"/>
      <c r="H38" s="17">
        <f t="shared" si="0"/>
        <v>0</v>
      </c>
    </row>
    <row r="39" spans="1:8" ht="36">
      <c r="A39" s="4" t="s">
        <v>61</v>
      </c>
      <c r="B39" s="5" t="s">
        <v>105</v>
      </c>
      <c r="C39" s="5" t="s">
        <v>7</v>
      </c>
      <c r="D39" s="5" t="s">
        <v>8</v>
      </c>
      <c r="E39" s="5">
        <v>30</v>
      </c>
      <c r="F39" s="11" t="s">
        <v>9</v>
      </c>
      <c r="G39" s="17"/>
      <c r="H39" s="17">
        <f t="shared" si="0"/>
        <v>0</v>
      </c>
    </row>
    <row r="40" spans="1:8" ht="12">
      <c r="A40" s="4" t="s">
        <v>62</v>
      </c>
      <c r="B40" s="5" t="s">
        <v>16</v>
      </c>
      <c r="C40" s="5" t="s">
        <v>7</v>
      </c>
      <c r="D40" s="5" t="s">
        <v>8</v>
      </c>
      <c r="E40" s="5">
        <v>125</v>
      </c>
      <c r="F40" s="11" t="s">
        <v>9</v>
      </c>
      <c r="G40" s="17"/>
      <c r="H40" s="17">
        <f t="shared" si="0"/>
        <v>0</v>
      </c>
    </row>
    <row r="41" spans="1:8" ht="36">
      <c r="A41" s="4" t="s">
        <v>63</v>
      </c>
      <c r="B41" s="5" t="s">
        <v>125</v>
      </c>
      <c r="C41" s="5" t="s">
        <v>7</v>
      </c>
      <c r="D41" s="5" t="s">
        <v>8</v>
      </c>
      <c r="E41" s="5">
        <v>300</v>
      </c>
      <c r="F41" s="11"/>
      <c r="G41" s="17"/>
      <c r="H41" s="17">
        <f t="shared" si="0"/>
        <v>0</v>
      </c>
    </row>
    <row r="42" spans="1:8" ht="24">
      <c r="A42" s="4" t="s">
        <v>64</v>
      </c>
      <c r="B42" s="5" t="s">
        <v>79</v>
      </c>
      <c r="C42" s="5" t="s">
        <v>7</v>
      </c>
      <c r="D42" s="5" t="s">
        <v>8</v>
      </c>
      <c r="E42" s="5">
        <v>20</v>
      </c>
      <c r="F42" s="11" t="s">
        <v>9</v>
      </c>
      <c r="G42" s="17"/>
      <c r="H42" s="17">
        <f t="shared" si="0"/>
        <v>0</v>
      </c>
    </row>
    <row r="43" spans="1:8" ht="36">
      <c r="A43" s="4" t="s">
        <v>65</v>
      </c>
      <c r="B43" s="5" t="s">
        <v>135</v>
      </c>
      <c r="C43" s="5" t="s">
        <v>7</v>
      </c>
      <c r="D43" s="5" t="s">
        <v>8</v>
      </c>
      <c r="E43" s="5">
        <v>10</v>
      </c>
      <c r="F43" s="11" t="s">
        <v>9</v>
      </c>
      <c r="G43" s="17"/>
      <c r="H43" s="17">
        <f t="shared" si="0"/>
        <v>0</v>
      </c>
    </row>
    <row r="44" spans="1:8" ht="24">
      <c r="A44" s="4" t="s">
        <v>66</v>
      </c>
      <c r="B44" s="5" t="s">
        <v>17</v>
      </c>
      <c r="C44" s="5" t="s">
        <v>18</v>
      </c>
      <c r="D44" s="5" t="s">
        <v>8</v>
      </c>
      <c r="E44" s="5">
        <v>25</v>
      </c>
      <c r="F44" s="11" t="s">
        <v>9</v>
      </c>
      <c r="G44" s="17"/>
      <c r="H44" s="17">
        <f t="shared" si="0"/>
        <v>0</v>
      </c>
    </row>
    <row r="45" spans="1:8" ht="24">
      <c r="A45" s="4" t="s">
        <v>67</v>
      </c>
      <c r="B45" s="5" t="s">
        <v>136</v>
      </c>
      <c r="C45" s="5" t="s">
        <v>7</v>
      </c>
      <c r="D45" s="5" t="s">
        <v>8</v>
      </c>
      <c r="E45" s="5">
        <v>120</v>
      </c>
      <c r="F45" s="11" t="s">
        <v>9</v>
      </c>
      <c r="G45" s="17"/>
      <c r="H45" s="17">
        <f t="shared" si="0"/>
        <v>0</v>
      </c>
    </row>
    <row r="46" spans="1:8" ht="12">
      <c r="A46" s="4" t="s">
        <v>68</v>
      </c>
      <c r="B46" s="5" t="s">
        <v>106</v>
      </c>
      <c r="C46" s="5" t="s">
        <v>7</v>
      </c>
      <c r="D46" s="5" t="s">
        <v>8</v>
      </c>
      <c r="E46" s="5">
        <v>5</v>
      </c>
      <c r="F46" s="11" t="s">
        <v>9</v>
      </c>
      <c r="G46" s="17"/>
      <c r="H46" s="17">
        <f t="shared" si="0"/>
        <v>0</v>
      </c>
    </row>
    <row r="47" spans="1:8" ht="12">
      <c r="A47" s="4" t="s">
        <v>69</v>
      </c>
      <c r="B47" s="5" t="s">
        <v>19</v>
      </c>
      <c r="C47" s="5" t="s">
        <v>7</v>
      </c>
      <c r="D47" s="5" t="s">
        <v>8</v>
      </c>
      <c r="E47" s="5">
        <v>10</v>
      </c>
      <c r="F47" s="11" t="s">
        <v>9</v>
      </c>
      <c r="G47" s="17"/>
      <c r="H47" s="17">
        <f t="shared" si="0"/>
        <v>0</v>
      </c>
    </row>
    <row r="48" spans="1:8" ht="12">
      <c r="A48" s="4" t="s">
        <v>70</v>
      </c>
      <c r="B48" s="5" t="s">
        <v>80</v>
      </c>
      <c r="C48" s="5" t="s">
        <v>20</v>
      </c>
      <c r="D48" s="5" t="s">
        <v>8</v>
      </c>
      <c r="E48" s="5">
        <v>160</v>
      </c>
      <c r="F48" s="11" t="s">
        <v>9</v>
      </c>
      <c r="G48" s="17"/>
      <c r="H48" s="17">
        <f t="shared" si="0"/>
        <v>0</v>
      </c>
    </row>
    <row r="49" spans="1:8" ht="24">
      <c r="A49" s="4" t="s">
        <v>71</v>
      </c>
      <c r="B49" s="5" t="s">
        <v>126</v>
      </c>
      <c r="C49" s="5" t="s">
        <v>7</v>
      </c>
      <c r="D49" s="5" t="s">
        <v>8</v>
      </c>
      <c r="E49" s="5">
        <v>480</v>
      </c>
      <c r="F49" s="11" t="s">
        <v>9</v>
      </c>
      <c r="G49" s="17"/>
      <c r="H49" s="17">
        <f t="shared" si="0"/>
        <v>0</v>
      </c>
    </row>
    <row r="50" spans="1:8" ht="24">
      <c r="A50" s="4" t="s">
        <v>72</v>
      </c>
      <c r="B50" s="5" t="s">
        <v>127</v>
      </c>
      <c r="C50" s="5" t="s">
        <v>7</v>
      </c>
      <c r="D50" s="5" t="s">
        <v>8</v>
      </c>
      <c r="E50" s="5">
        <v>120</v>
      </c>
      <c r="F50" s="11" t="s">
        <v>9</v>
      </c>
      <c r="G50" s="17"/>
      <c r="H50" s="17">
        <f t="shared" si="0"/>
        <v>0</v>
      </c>
    </row>
    <row r="51" spans="1:8" ht="24">
      <c r="A51" s="4" t="s">
        <v>73</v>
      </c>
      <c r="B51" s="5" t="s">
        <v>122</v>
      </c>
      <c r="C51" s="5" t="s">
        <v>7</v>
      </c>
      <c r="D51" s="5" t="s">
        <v>8</v>
      </c>
      <c r="E51" s="5">
        <v>120</v>
      </c>
      <c r="F51" s="11" t="s">
        <v>9</v>
      </c>
      <c r="G51" s="17"/>
      <c r="H51" s="17">
        <f t="shared" si="0"/>
        <v>0</v>
      </c>
    </row>
    <row r="52" spans="1:8" ht="12">
      <c r="A52" s="4" t="s">
        <v>74</v>
      </c>
      <c r="B52" s="5" t="s">
        <v>107</v>
      </c>
      <c r="C52" s="5" t="s">
        <v>7</v>
      </c>
      <c r="D52" s="5" t="s">
        <v>8</v>
      </c>
      <c r="E52" s="5">
        <v>5</v>
      </c>
      <c r="F52" s="11" t="s">
        <v>9</v>
      </c>
      <c r="G52" s="17"/>
      <c r="H52" s="17">
        <f t="shared" si="0"/>
        <v>0</v>
      </c>
    </row>
    <row r="53" spans="1:8" ht="24">
      <c r="A53" s="4" t="s">
        <v>75</v>
      </c>
      <c r="B53" s="5" t="s">
        <v>128</v>
      </c>
      <c r="C53" s="5" t="s">
        <v>7</v>
      </c>
      <c r="D53" s="5" t="s">
        <v>8</v>
      </c>
      <c r="E53" s="5">
        <v>160</v>
      </c>
      <c r="F53" s="11" t="s">
        <v>9</v>
      </c>
      <c r="G53" s="17"/>
      <c r="H53" s="17">
        <f t="shared" si="0"/>
        <v>0</v>
      </c>
    </row>
    <row r="54" spans="1:8" ht="24">
      <c r="A54" s="4" t="s">
        <v>76</v>
      </c>
      <c r="B54" s="5" t="s">
        <v>21</v>
      </c>
      <c r="C54" s="5" t="s">
        <v>7</v>
      </c>
      <c r="D54" s="5" t="s">
        <v>8</v>
      </c>
      <c r="E54" s="5">
        <v>35</v>
      </c>
      <c r="F54" s="11" t="s">
        <v>9</v>
      </c>
      <c r="G54" s="17"/>
      <c r="H54" s="17">
        <f t="shared" si="0"/>
        <v>0</v>
      </c>
    </row>
    <row r="55" spans="1:8" ht="12">
      <c r="A55" s="4" t="s">
        <v>77</v>
      </c>
      <c r="B55" s="5" t="s">
        <v>22</v>
      </c>
      <c r="C55" s="5" t="s">
        <v>20</v>
      </c>
      <c r="D55" s="5" t="s">
        <v>8</v>
      </c>
      <c r="E55" s="5">
        <v>50</v>
      </c>
      <c r="F55" s="11" t="s">
        <v>9</v>
      </c>
      <c r="G55" s="17"/>
      <c r="H55" s="17">
        <f t="shared" si="0"/>
        <v>0</v>
      </c>
    </row>
    <row r="56" spans="1:8" ht="12">
      <c r="A56" s="4" t="s">
        <v>78</v>
      </c>
      <c r="B56" s="5" t="s">
        <v>23</v>
      </c>
      <c r="C56" s="5" t="s">
        <v>7</v>
      </c>
      <c r="D56" s="5" t="s">
        <v>8</v>
      </c>
      <c r="E56" s="5">
        <v>20</v>
      </c>
      <c r="F56" s="11" t="s">
        <v>9</v>
      </c>
      <c r="G56" s="17"/>
      <c r="H56" s="17">
        <f t="shared" si="0"/>
        <v>0</v>
      </c>
    </row>
    <row r="57" ht="12">
      <c r="H57" s="18"/>
    </row>
    <row r="58" spans="6:8" ht="12.75" thickBot="1">
      <c r="F58" s="12" t="s">
        <v>82</v>
      </c>
      <c r="H58" s="19">
        <f>SUM(H2:H57)</f>
        <v>0</v>
      </c>
    </row>
    <row r="59" ht="12">
      <c r="H59" s="18"/>
    </row>
    <row r="60" spans="6:8" ht="12.75" thickBot="1">
      <c r="F60" s="12" t="s">
        <v>86</v>
      </c>
      <c r="H60" s="20"/>
    </row>
    <row r="61" ht="12">
      <c r="H61" s="21"/>
    </row>
    <row r="62" spans="6:8" ht="24.75" thickBot="1">
      <c r="F62" s="12" t="s">
        <v>83</v>
      </c>
      <c r="H62" s="19">
        <f>SUM(H58)-H60</f>
        <v>0</v>
      </c>
    </row>
    <row r="63" ht="12">
      <c r="H63" s="21"/>
    </row>
    <row r="64" spans="6:8" ht="12.75" thickBot="1">
      <c r="F64" s="12" t="s">
        <v>84</v>
      </c>
      <c r="H64" s="20">
        <f>H62*23/100</f>
        <v>0</v>
      </c>
    </row>
    <row r="65" ht="12">
      <c r="H65" s="21"/>
    </row>
    <row r="66" spans="6:8" ht="12.75" thickBot="1">
      <c r="F66" s="12" t="s">
        <v>85</v>
      </c>
      <c r="H66" s="19">
        <f>H62+H64</f>
        <v>0</v>
      </c>
    </row>
    <row r="67" ht="12">
      <c r="H67" s="15"/>
    </row>
    <row r="68" spans="6:8" ht="12">
      <c r="F68" s="13" t="s">
        <v>115</v>
      </c>
      <c r="G68" s="13"/>
      <c r="H68" s="16"/>
    </row>
    <row r="69" ht="12">
      <c r="H69" s="15"/>
    </row>
    <row r="70" spans="6:8" ht="24">
      <c r="F70" s="12" t="s">
        <v>114</v>
      </c>
      <c r="G70" s="13"/>
      <c r="H70" s="16"/>
    </row>
    <row r="71" spans="6:8" ht="12">
      <c r="F71" s="14" t="s">
        <v>116</v>
      </c>
      <c r="H71" s="15"/>
    </row>
    <row r="72" ht="12">
      <c r="H72" s="15"/>
    </row>
    <row r="74" ht="12">
      <c r="B74" s="9" t="s">
        <v>108</v>
      </c>
    </row>
    <row r="75" ht="48">
      <c r="B75" s="22" t="s">
        <v>113</v>
      </c>
    </row>
    <row r="76" ht="60">
      <c r="B76" s="22" t="s">
        <v>117</v>
      </c>
    </row>
    <row r="77" ht="36">
      <c r="B77" s="24" t="s">
        <v>109</v>
      </c>
    </row>
    <row r="78" ht="36">
      <c r="B78" s="22" t="s">
        <v>137</v>
      </c>
    </row>
    <row r="79" ht="24">
      <c r="B79" s="23" t="s">
        <v>112</v>
      </c>
    </row>
    <row r="80" ht="36">
      <c r="B80" s="23" t="s">
        <v>110</v>
      </c>
    </row>
    <row r="81" ht="36">
      <c r="B81" s="23" t="s">
        <v>111</v>
      </c>
    </row>
    <row r="82" ht="12">
      <c r="B82" s="8"/>
    </row>
    <row r="83" ht="12">
      <c r="B83" s="8"/>
    </row>
    <row r="84" ht="12">
      <c r="B84" s="8"/>
    </row>
    <row r="85" ht="12">
      <c r="B85" s="8"/>
    </row>
    <row r="86" ht="12">
      <c r="B86" s="8"/>
    </row>
    <row r="87" ht="12">
      <c r="B87" s="8"/>
    </row>
    <row r="88" ht="12">
      <c r="B88" s="8"/>
    </row>
    <row r="89" ht="12">
      <c r="B89" s="8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BOJE, LAKOVI I RAZRJEĐIVAČI - EBN 02/2012 M&amp;R&amp;"Arial,Bold"(PRILOG C.)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2012-02-13T07:58:14Z</cp:lastPrinted>
  <dcterms:created xsi:type="dcterms:W3CDTF">2010-01-08T07:33:48Z</dcterms:created>
  <dcterms:modified xsi:type="dcterms:W3CDTF">2012-02-14T13:07:44Z</dcterms:modified>
  <cp:category/>
  <cp:version/>
  <cp:contentType/>
  <cp:contentStatus/>
</cp:coreProperties>
</file>